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76tygh\"/>
    </mc:Choice>
  </mc:AlternateContent>
  <xr:revisionPtr revIDLastSave="0" documentId="13_ncr:1_{1AAD3FA2-B239-4530-8DE0-027F724ADD37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5" i="1"/>
  <c r="F84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<sst xmlns="http://schemas.openxmlformats.org/spreadsheetml/2006/main" count="235" uniqueCount="148">
  <si>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</si>
  <si>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</si>
  <si>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</si>
  <si>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</si>
  <si>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</si>
  <si>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</si>
  <si>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</si>
  <si>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</si>
  <si>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</si>
  <si>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</si>
  <si>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</si>
  <si>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</si>
  <si>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</si>
  <si>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</si>
  <si>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</si>
  <si>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</si>
  <si>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</si>
  <si>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</si>
  <si>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</si>
  <si>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</si>
  <si>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</si>
  <si>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</si>
  <si>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14</t>
  </si>
  <si>
    <t>PORZ MECH</t>
  </si>
  <si>
    <t>Mechaniczne wywożenie pozostałości drzewnych (ciągnikiem)</t>
  </si>
  <si>
    <t>M3P</t>
  </si>
  <si>
    <t>21</t>
  </si>
  <si>
    <t>WPOD-BN</t>
  </si>
  <si>
    <t>Wycinanie podszytów i podrostów z pozostawieniem na powierzchni, bez znoszenia i układania w stosy (teren równy lub falisty)</t>
  </si>
  <si>
    <t>58</t>
  </si>
  <si>
    <t>WYK-TAL40</t>
  </si>
  <si>
    <t>Zdarcie pokrywy na talerzach 40 cm x 40 cm</t>
  </si>
  <si>
    <t>TSZT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</si>
  <si>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</si>
  <si>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</si>
  <si>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</si>
  <si>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</si>
  <si>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</si>
  <si>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</si>
  <si>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</si>
  <si>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</si>
  <si>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</si>
  <si>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</si>
  <si>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</si>
  <si>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</si>
  <si>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</si>
  <si>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</si>
  <si>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</si>
  <si>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</si>
  <si>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</si>
  <si>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</si>
  <si>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</si>
  <si>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</si>
  <si>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</si>
  <si>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</si>
  <si>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</si>
  <si>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</si>
  <si>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</si>
  <si>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</si>
  <si>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</si>
  <si>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</si>
  <si>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</si>
  <si>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</si>
  <si>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</si>
  <si>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</si>
  <si>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</si>
  <si>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</si>
  <si>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</si>
  <si>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</si>
  <si>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</si>
  <si>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</si>
  <si>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</si>
  <si>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</si>
  <si>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</si>
  <si>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</si>
  <si>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</si>
  <si>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</si>
  <si>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</si>
  <si>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</si>
  <si>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</si>
  <si>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</si>
  <si>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</si>
  <si>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</si>
  <si>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</si>
  <si>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157</t>
  </si>
  <si>
    <t>PUŁF</t>
  </si>
  <si>
    <t>Wykładanie lub zdejmowanie pułapek feromonowych na szkodniki wtórne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</si>
  <si>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</si>
  <si>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</si>
  <si>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</si>
  <si>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</si>
  <si>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</si>
  <si>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</si>
  <si>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</si>
  <si>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</si>
  <si>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</si>
  <si>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</si>
  <si>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</si>
  <si>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</si>
  <si>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</si>
  <si>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</si>
  <si>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</si>
  <si>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</si>
  <si>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</si>
  <si>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</si>
  <si>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</si>
  <si>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</si>
  <si>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</si>
  <si>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</si>
  <si>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</si>
  <si>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</si>
  <si>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</si>
  <si>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</si>
  <si>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</si>
  <si>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</si>
  <si>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</si>
  <si>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</si>
  <si>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</si>
  <si>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</si>
  <si>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</si>
  <si>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</si>
  <si>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</si>
  <si>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</si>
  <si>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</si>
  <si>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</si>
  <si>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</si>
  <si>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</si>
  <si>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</si>
  <si>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Prudnik</t>
  </si>
  <si>
    <t xml:space="preserve">48-200 Prudnik; Dąbrowskiego;34               </t>
  </si>
  <si>
    <t>Odpowiadając na ogłoszenie o przetargu nieograniczonym na „Wykonywanie usług z zakresu gospodarki leśnej na terenie Nadleśnictwa Prudnik w roku 2026''  składamy niniejszym ofertę na pakiet 7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</si>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</sst>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122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123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124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0" t="s">
        <v>125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126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127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128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129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1" t="s">
        <v>130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131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4374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4" t="s">
        <v>132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3901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14" t="s">
        <v>133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909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6"/>
    </row>
    <row r="43" spans="2:13" s="1" customFormat="1" ht="3.2" customHeight="1" x14ac:dyDescent="0.2"/>
    <row r="44" spans="2:13" s="1" customFormat="1" ht="18.2" customHeight="1" x14ac:dyDescent="0.2">
      <c r="B44" s="14" t="s">
        <v>134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702</v>
      </c>
      <c r="H47" s="29">
        <v>0</v>
      </c>
      <c r="I47" s="27">
        <f>ROUND(G47* H47,2)</f>
        <v>0</v>
      </c>
      <c r="J47" s="5">
        <v>8</v>
      </c>
      <c r="K47" s="27">
        <f>ROUND(I47* J47/100,2)</f>
        <v>0</v>
      </c>
      <c r="L47" s="28">
        <f>ROUND(I47+ K47,2)</f>
        <v>0</v>
      </c>
      <c r="M47" s="26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5" t="s">
        <v>10</v>
      </c>
      <c r="M49" s="25"/>
    </row>
    <row r="50" spans="2:13" s="1" customFormat="1" ht="69.400000000000006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9.36</v>
      </c>
      <c r="H50" s="29">
        <v>0</v>
      </c>
      <c r="I50" s="27">
        <f>ROUND(G50* H50,2)</f>
        <v>0</v>
      </c>
      <c r="J50" s="5">
        <v>8</v>
      </c>
      <c r="K50" s="27">
        <f>ROUND(I50* J50/100,2)</f>
        <v>0</v>
      </c>
      <c r="L50" s="28">
        <f>ROUND(I50+ K50,2)</f>
        <v>0</v>
      </c>
      <c r="M50" s="26"/>
    </row>
    <row r="51" spans="2:13" s="1" customFormat="1" ht="59.1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4.62</v>
      </c>
      <c r="H51" s="29">
        <v>0</v>
      </c>
      <c r="I51" s="27">
        <f>ROUND(G51* H51,2)</f>
        <v>0</v>
      </c>
      <c r="J51" s="5">
        <v>8</v>
      </c>
      <c r="K51" s="27">
        <f>ROUND(I51* J51/100,2)</f>
        <v>0</v>
      </c>
      <c r="L51" s="28">
        <f>ROUND(I51+ K51,2)</f>
        <v>0</v>
      </c>
      <c r="M51" s="26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43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6"/>
    </row>
    <row r="53" spans="2:13" s="1" customFormat="1" ht="38.8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18</v>
      </c>
      <c r="G53" s="8">
        <v>8.25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6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2.41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6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0.45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6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4.1399999999999997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1.21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32</v>
      </c>
      <c r="G58" s="8">
        <v>54.58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32</v>
      </c>
      <c r="G59" s="8">
        <v>0.94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32</v>
      </c>
      <c r="G60" s="8">
        <v>59.22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3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23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14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7.23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11.89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23.93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21</v>
      </c>
      <c r="H67" s="29">
        <v>0</v>
      </c>
      <c r="I67" s="27">
        <f>ROUND(G67* H67,2)</f>
        <v>0</v>
      </c>
      <c r="J67" s="5">
        <v>23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72</v>
      </c>
      <c r="G68" s="8">
        <v>37.92</v>
      </c>
      <c r="H68" s="29">
        <v>0</v>
      </c>
      <c r="I68" s="27">
        <f>ROUND(G68* H68,2)</f>
        <v>0</v>
      </c>
      <c r="J68" s="5">
        <v>23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56</v>
      </c>
      <c r="H69" s="29">
        <v>0</v>
      </c>
      <c r="I69" s="27">
        <f>ROUND(G69* H69,2)</f>
        <v>0</v>
      </c>
      <c r="J69" s="5">
        <v>23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40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83</v>
      </c>
      <c r="G71" s="8">
        <v>1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83</v>
      </c>
      <c r="G72" s="8">
        <v>120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79</v>
      </c>
      <c r="G73" s="8">
        <v>149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92</v>
      </c>
      <c r="F74" s="6" t="s">
        <v>79</v>
      </c>
      <c r="G74" s="8">
        <v>24</v>
      </c>
      <c r="H74" s="29">
        <v>0</v>
      </c>
      <c r="I74" s="27">
        <f>ROUND(G74* H74,2)</f>
        <v>0</v>
      </c>
      <c r="J74" s="5">
        <v>23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79</v>
      </c>
      <c r="G75" s="8">
        <v>71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79</v>
      </c>
      <c r="G76" s="8">
        <v>25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79</v>
      </c>
      <c r="G77" s="8">
        <v>82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103</v>
      </c>
      <c r="F78" s="6" t="s">
        <v>79</v>
      </c>
      <c r="G78" s="8">
        <v>18</v>
      </c>
      <c r="H78" s="29">
        <v>0</v>
      </c>
      <c r="I78" s="27">
        <f>ROUND(G78* H78,2)</f>
        <v>0</v>
      </c>
      <c r="J78" s="5">
        <v>23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108</v>
      </c>
      <c r="F79" s="6" t="s">
        <v>18</v>
      </c>
      <c r="G79" s="8">
        <v>1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35</v>
      </c>
      <c r="C80" s="6" t="s">
        <v>109</v>
      </c>
      <c r="D80" s="6" t="s">
        <v>110</v>
      </c>
      <c r="E80" s="7" t="s">
        <v>92</v>
      </c>
      <c r="F80" s="6" t="s">
        <v>79</v>
      </c>
      <c r="G80" s="8">
        <v>19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6"/>
    </row>
    <row r="81" spans="2:14" s="1" customFormat="1" ht="19.7" customHeight="1" x14ac:dyDescent="0.2">
      <c r="B81" s="5">
        <v>36</v>
      </c>
      <c r="C81" s="6" t="s">
        <v>111</v>
      </c>
      <c r="D81" s="6" t="s">
        <v>112</v>
      </c>
      <c r="E81" s="7" t="s">
        <v>113</v>
      </c>
      <c r="F81" s="6" t="s">
        <v>79</v>
      </c>
      <c r="G81" s="8">
        <v>3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6"/>
    </row>
    <row r="82" spans="2:14" s="1" customFormat="1" ht="19.7" customHeight="1" x14ac:dyDescent="0.2">
      <c r="B82" s="5">
        <v>37</v>
      </c>
      <c r="C82" s="6" t="s">
        <v>114</v>
      </c>
      <c r="D82" s="6" t="s">
        <v>115</v>
      </c>
      <c r="E82" s="7" t="s">
        <v>103</v>
      </c>
      <c r="F82" s="6" t="s">
        <v>79</v>
      </c>
      <c r="G82" s="8">
        <v>15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6"/>
    </row>
    <row r="83" spans="2:14" s="1" customFormat="1" ht="55.9" customHeight="1" x14ac:dyDescent="0.2"/>
    <row r="84" spans="2:14" s="1" customFormat="1" ht="21.4" customHeight="1" x14ac:dyDescent="0.2">
      <c r="B84" s="16" t="s">
        <v>116</v>
      </c>
      <c r="C84" s="16"/>
      <c r="D84" s="16"/>
      <c r="E84" s="16"/>
      <c r="F84" s="30">
        <f>ROUND(I32+I37+I42+I47+I50+I51+I52+I53+I54+I55+I56+I57+I58+I59+I60+I61+I62+I63+I64+I65+I66+I67+I68+I69+I70+I71+I72+I73+I74+I75+I76+I77+I78+I79+I80+I81+I82,2)</f>
        <v>0</v>
      </c>
      <c r="G84" s="31"/>
      <c r="H84" s="31"/>
      <c r="I84" s="31"/>
      <c r="J84" s="31"/>
      <c r="K84" s="31"/>
      <c r="L84" s="31"/>
      <c r="M84" s="32"/>
    </row>
    <row r="85" spans="2:14" s="1" customFormat="1" ht="21.4" customHeight="1" x14ac:dyDescent="0.2">
      <c r="B85" s="16" t="s">
        <v>117</v>
      </c>
      <c r="C85" s="16"/>
      <c r="D85" s="16"/>
      <c r="E85" s="16"/>
      <c r="F85" s="33">
        <f>ROUND(L32+L37+L42+L47+L50+L51+L52+L53+L54+L55+L56+L57+L58+L59+L60+L61+L62+L63+L64+L65+L66+L67+L68+L69+L70+L71+L72+L73+L74+L75+L76+L77+L78+L79+L80+L81+L82,2)</f>
        <v>0</v>
      </c>
      <c r="G85" s="34"/>
      <c r="H85" s="34"/>
      <c r="I85" s="34"/>
      <c r="J85" s="34"/>
      <c r="K85" s="34"/>
      <c r="L85" s="34"/>
      <c r="M85" s="35"/>
    </row>
    <row r="86" spans="2:14" s="1" customFormat="1" ht="11.1" customHeight="1" x14ac:dyDescent="0.2"/>
    <row r="87" spans="2:14" s="1" customFormat="1" ht="80.099999999999994" customHeight="1" x14ac:dyDescent="0.2">
      <c r="B87" s="37" t="s">
        <v>135</v>
      </c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</row>
    <row r="88" spans="2:14" s="1" customFormat="1" ht="2.65" customHeight="1" x14ac:dyDescent="0.2"/>
    <row r="89" spans="2:14" s="1" customFormat="1" ht="110.1" customHeight="1" x14ac:dyDescent="0.2">
      <c r="B89" s="37" t="s">
        <v>136</v>
      </c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</row>
    <row r="90" spans="2:14" s="1" customFormat="1" ht="5.25" customHeight="1" x14ac:dyDescent="0.2"/>
    <row r="91" spans="2:14" s="1" customFormat="1" ht="110.1" customHeight="1" x14ac:dyDescent="0.2">
      <c r="B91" s="12" t="s">
        <v>137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</row>
    <row r="92" spans="2:14" s="1" customFormat="1" ht="5.25" customHeight="1" x14ac:dyDescent="0.2"/>
    <row r="93" spans="2:14" s="1" customFormat="1" ht="37.9" customHeight="1" x14ac:dyDescent="0.2">
      <c r="C93" s="17" t="s">
        <v>118</v>
      </c>
      <c r="D93" s="17"/>
      <c r="E93" s="17"/>
      <c r="F93" s="21" t="s">
        <v>119</v>
      </c>
      <c r="G93" s="21"/>
      <c r="H93" s="21"/>
      <c r="I93" s="21"/>
      <c r="J93" s="21"/>
      <c r="K93" s="21"/>
      <c r="L93" s="21"/>
    </row>
    <row r="94" spans="2:14" s="1" customFormat="1" ht="28.7" customHeight="1" x14ac:dyDescent="0.2"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4" s="1" customFormat="1" ht="28.7" customHeight="1" x14ac:dyDescent="0.2"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1" customFormat="1" ht="28.7" customHeight="1" x14ac:dyDescent="0.2"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7" customHeight="1" x14ac:dyDescent="0.2"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.65" customHeight="1" x14ac:dyDescent="0.2"/>
    <row r="99" spans="2:14" s="1" customFormat="1" ht="203.1" customHeight="1" x14ac:dyDescent="0.2">
      <c r="B99" s="37" t="s">
        <v>138</v>
      </c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</row>
    <row r="100" spans="2:14" s="1" customFormat="1" ht="2.65" customHeight="1" x14ac:dyDescent="0.2"/>
    <row r="101" spans="2:14" s="1" customFormat="1" ht="36.950000000000003" customHeight="1" x14ac:dyDescent="0.2">
      <c r="B101" s="38" t="s">
        <v>139</v>
      </c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</row>
    <row r="102" spans="2:14" s="1" customFormat="1" ht="2.65" customHeight="1" x14ac:dyDescent="0.2"/>
    <row r="103" spans="2:14" s="1" customFormat="1" ht="37.9" customHeight="1" x14ac:dyDescent="0.2">
      <c r="C103" s="17" t="s">
        <v>120</v>
      </c>
      <c r="D103" s="17"/>
      <c r="E103" s="17"/>
      <c r="F103" s="19" t="s">
        <v>121</v>
      </c>
      <c r="G103" s="19"/>
      <c r="H103" s="19"/>
      <c r="I103" s="19"/>
      <c r="J103" s="19"/>
      <c r="K103" s="19"/>
      <c r="L103" s="19"/>
    </row>
    <row r="104" spans="2:14" s="1" customFormat="1" ht="28.7" customHeight="1" x14ac:dyDescent="0.2">
      <c r="C104" s="18"/>
      <c r="D104" s="18"/>
      <c r="E104" s="18"/>
      <c r="F104" s="18"/>
      <c r="G104" s="18"/>
      <c r="H104" s="18"/>
      <c r="I104" s="18"/>
      <c r="J104" s="18"/>
      <c r="K104" s="18"/>
      <c r="L104" s="18"/>
    </row>
    <row r="105" spans="2:14" s="1" customFormat="1" ht="28.7" customHeight="1" x14ac:dyDescent="0.2"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2:14" s="1" customFormat="1" ht="28.7" customHeight="1" x14ac:dyDescent="0.2"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.65" customHeight="1" x14ac:dyDescent="0.2"/>
    <row r="109" spans="2:14" s="1" customFormat="1" ht="159.94999999999999" customHeight="1" x14ac:dyDescent="0.2">
      <c r="B109" s="37" t="s">
        <v>140</v>
      </c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</row>
    <row r="110" spans="2:14" s="1" customFormat="1" ht="2.65" customHeight="1" x14ac:dyDescent="0.2"/>
    <row r="111" spans="2:14" s="1" customFormat="1" ht="54.95" customHeight="1" x14ac:dyDescent="0.2">
      <c r="B111" s="37" t="s">
        <v>141</v>
      </c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</row>
    <row r="112" spans="2:14" s="1" customFormat="1" ht="2.65" customHeight="1" x14ac:dyDescent="0.2"/>
    <row r="113" spans="2:14" s="1" customFormat="1" ht="60" customHeight="1" x14ac:dyDescent="0.2">
      <c r="B113" s="12" t="s">
        <v>142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</row>
    <row r="114" spans="2:14" s="1" customFormat="1" ht="2.65" customHeight="1" x14ac:dyDescent="0.2"/>
    <row r="115" spans="2:14" s="1" customFormat="1" ht="48" customHeight="1" x14ac:dyDescent="0.2">
      <c r="B115" s="12" t="s">
        <v>143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2:14" s="1" customFormat="1" ht="2.65" customHeight="1" x14ac:dyDescent="0.2"/>
    <row r="117" spans="2:14" s="1" customFormat="1" ht="125.1" customHeight="1" x14ac:dyDescent="0.2">
      <c r="B117" s="37" t="s">
        <v>144</v>
      </c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2:14" s="1" customFormat="1" ht="2.65" customHeight="1" x14ac:dyDescent="0.2"/>
    <row r="119" spans="2:14" s="1" customFormat="1" ht="84.95" customHeight="1" x14ac:dyDescent="0.2">
      <c r="B119" s="37" t="s">
        <v>145</v>
      </c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</row>
    <row r="120" spans="2:14" s="1" customFormat="1" ht="86.85" customHeight="1" x14ac:dyDescent="0.2"/>
    <row r="121" spans="2:14" s="1" customFormat="1" ht="17.649999999999999" customHeight="1" x14ac:dyDescent="0.2">
      <c r="J121" s="23" t="s">
        <v>146</v>
      </c>
      <c r="K121" s="23"/>
      <c r="L121" s="23"/>
    </row>
    <row r="122" spans="2:14" s="1" customFormat="1" ht="145.15" customHeight="1" x14ac:dyDescent="0.2"/>
    <row r="123" spans="2:14" s="1" customFormat="1" ht="81.599999999999994" customHeight="1" x14ac:dyDescent="0.2">
      <c r="B123" s="13" t="s">
        <v>147</v>
      </c>
      <c r="C123" s="13"/>
      <c r="D123" s="13"/>
      <c r="E123" s="13"/>
      <c r="F123" s="13"/>
      <c r="G123" s="13"/>
      <c r="H123" s="13"/>
      <c r="I123" s="13"/>
      <c r="J123" s="13"/>
      <c r="K123" s="13"/>
    </row>
  </sheetData>
  <mergeCells count="99">
    <mergeCell ref="L82:M82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21:L12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106:L106"/>
    <mergeCell ref="F107:L107"/>
    <mergeCell ref="F14:I14"/>
    <mergeCell ref="F84:M84"/>
    <mergeCell ref="F85:M85"/>
    <mergeCell ref="F93:L93"/>
    <mergeCell ref="F94:L94"/>
    <mergeCell ref="F95:L95"/>
    <mergeCell ref="F96:L96"/>
    <mergeCell ref="F97:L97"/>
    <mergeCell ref="L55:M55"/>
    <mergeCell ref="L56:M56"/>
    <mergeCell ref="L57:M57"/>
    <mergeCell ref="L58:M58"/>
    <mergeCell ref="L59:M59"/>
    <mergeCell ref="L60:M60"/>
    <mergeCell ref="B4:E4"/>
    <mergeCell ref="B44:L44"/>
    <mergeCell ref="B6:E6"/>
    <mergeCell ref="B8:E8"/>
    <mergeCell ref="B84:E84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5:N115"/>
    <mergeCell ref="B117:N117"/>
    <mergeCell ref="B119:N119"/>
    <mergeCell ref="B123:K123"/>
    <mergeCell ref="B24:M24"/>
    <mergeCell ref="B26:M26"/>
    <mergeCell ref="B29:L29"/>
    <mergeCell ref="B34:L34"/>
    <mergeCell ref="B39:L39"/>
    <mergeCell ref="B85:E85"/>
    <mergeCell ref="B87:N87"/>
    <mergeCell ref="B89:N89"/>
    <mergeCell ref="B91:N91"/>
    <mergeCell ref="B99:N99"/>
    <mergeCell ref="C103:E103"/>
    <mergeCell ref="C104:E104"/>
    <mergeCell ref="B10:E11"/>
    <mergeCell ref="B101:N101"/>
    <mergeCell ref="B109:N109"/>
    <mergeCell ref="B111:N111"/>
    <mergeCell ref="B113:N113"/>
    <mergeCell ref="C105:E105"/>
    <mergeCell ref="C106:E106"/>
    <mergeCell ref="C107:E107"/>
    <mergeCell ref="C93:E93"/>
    <mergeCell ref="C94:E94"/>
    <mergeCell ref="C95:E95"/>
    <mergeCell ref="C96:E96"/>
    <mergeCell ref="C97:E97"/>
    <mergeCell ref="F103:L103"/>
    <mergeCell ref="F104:L104"/>
    <mergeCell ref="F105:L10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2025-10-07T08:45:51Z</dcterms:created>
  <dcterms:modified xsi:type="dcterms:W3CDTF">2025-10-07T09:02:15Z</dcterms:modified>
</cp:coreProperties>
</file>